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011"/>
  <workbookPr/>
  <mc:AlternateContent xmlns:mc="http://schemas.openxmlformats.org/markup-compatibility/2006">
    <mc:Choice Requires="x15">
      <x15ac:absPath xmlns:x15ac="http://schemas.microsoft.com/office/spreadsheetml/2010/11/ac" url="/Users/kevinaslanian/Desktop/"/>
    </mc:Choice>
  </mc:AlternateContent>
  <bookViews>
    <workbookView xWindow="1200" yWindow="1580" windowWidth="27120" windowHeight="16320" tabRatio="500"/>
  </bookViews>
  <sheets>
    <sheet name="Sheet1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62" i="1" l="1"/>
  <c r="M51" i="1"/>
  <c r="M26" i="1"/>
  <c r="M41" i="1"/>
  <c r="M27" i="1"/>
  <c r="M19" i="1"/>
  <c r="M14" i="1"/>
  <c r="M15" i="1"/>
  <c r="M29" i="1"/>
  <c r="M18" i="1"/>
  <c r="M9" i="1"/>
  <c r="M59" i="1"/>
  <c r="M31" i="1"/>
  <c r="M16" i="1"/>
  <c r="M8" i="1"/>
  <c r="M21" i="1"/>
  <c r="M40" i="1"/>
  <c r="M39" i="1"/>
  <c r="M20" i="1"/>
  <c r="M50" i="1"/>
  <c r="M23" i="1"/>
  <c r="M36" i="1"/>
  <c r="M42" i="1"/>
  <c r="M33" i="1"/>
  <c r="M56" i="1"/>
  <c r="M52" i="1"/>
  <c r="M35" i="1"/>
  <c r="M4" i="1"/>
  <c r="M22" i="1"/>
  <c r="M12" i="1"/>
  <c r="M34" i="1"/>
  <c r="M43" i="1"/>
  <c r="M58" i="1"/>
  <c r="M53" i="1"/>
  <c r="M3" i="1"/>
  <c r="M49" i="1"/>
  <c r="M28" i="1"/>
  <c r="M55" i="1"/>
  <c r="M7" i="1"/>
  <c r="M47" i="1"/>
  <c r="M38" i="1"/>
  <c r="M5" i="1"/>
  <c r="M45" i="1"/>
  <c r="M24" i="1"/>
  <c r="M46" i="1"/>
  <c r="M57" i="1"/>
  <c r="M25" i="1"/>
  <c r="M17" i="1"/>
  <c r="M6" i="1"/>
  <c r="M30" i="1"/>
  <c r="M32" i="1"/>
  <c r="M11" i="1"/>
  <c r="M44" i="1"/>
  <c r="M13" i="1"/>
  <c r="M37" i="1"/>
  <c r="M10" i="1"/>
  <c r="M54" i="1"/>
  <c r="M60" i="1"/>
  <c r="M48" i="1"/>
  <c r="F62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<sst xmlns="http://schemas.openxmlformats.org/spreadsheetml/2006/main" count="132" uniqueCount="67">
  <si>
    <t>County</t>
  </si>
  <si>
    <t>2015 Total</t>
  </si>
  <si>
    <t>CW cases</t>
  </si>
  <si>
    <t>CAPI cases</t>
  </si>
  <si>
    <t>GA cases</t>
  </si>
  <si>
    <t>Annual Average Surcharges Incurred by each CalWORKs, CAPI and GA recipients</t>
  </si>
  <si>
    <t>Alameda</t>
  </si>
  <si>
    <t>Alpine</t>
  </si>
  <si>
    <t>Amador</t>
  </si>
  <si>
    <t>Butte</t>
  </si>
  <si>
    <t>Calaveras</t>
  </si>
  <si>
    <t>Colusa</t>
  </si>
  <si>
    <t>Contra Costa</t>
  </si>
  <si>
    <t>Del Norte</t>
  </si>
  <si>
    <t>El Dorado</t>
  </si>
  <si>
    <t>Fresno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</si>
  <si>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</si>
  <si>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</si>
  <si>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</si>
  <si>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</si>
  <si>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</si>
  <si>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</si>
  <si>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</si>
  <si>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</si>
  <si>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</si>
  <si>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</si>
  <si>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</si>
  <si>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</si>
  <si>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</si>
  <si>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</si>
  <si>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</si>
  <si>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</si>
  <si>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</si>
  <si>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</si>
  <si>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Nevada</t>
  </si>
  <si>
    <t>Orange</t>
  </si>
  <si>
    <t>Placer</t>
  </si>
  <si>
    <t>Plumas</t>
  </si>
  <si>
    <t>Riverside</t>
  </si>
  <si>
    <t>Sacramento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</si>
  <si>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</si>
  <si>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</si>
  <si>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</si>
  <si>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</si>
  <si>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</si>
  <si>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</si>
  <si>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</si>
  <si>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</si>
  <si>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</si>
  <si>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Santa Cruz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</si>
  <si>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</si>
  <si>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</si>
  <si>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</si>
  <si>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</si>
  <si>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</si>
  <si>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</si>
  <si>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</si>
  <si>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</si>
  <si>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</si>
  <si>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</si>
  <si>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</si>
  <si>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</si>
  <si>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</si>
  <si>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</si>
  <si>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Grand Total</t>
  </si>
  <si>
    <t>2015 Report on Average ATM Access Surcharges Incurred by CalWORKs, CAPI &amp; GA recipients During 2015</t>
  </si>
  <si>
    <t>2015 Report on Average ATM Access Surcharges Incurred by CalWORKs, CAPI &amp; GA recipients During 2015 - SORTED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</si>
</sst>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Arial"/>
    </font>
    <font>
      <sz val="12"/>
      <color theme="1"/>
      <name val="Arial"/>
    </font>
    <font>
      <sz val="12"/>
      <name val="Arial"/>
    </font>
    <font>
      <b/>
      <sz val="12"/>
      <color theme="1"/>
      <name val="Arial"/>
    </font>
    <font>
      <b/>
      <sz val="12"/>
      <name val="Arial"/>
    </font>
    <font>
      <sz val="18"/>
      <color theme="1"/>
      <name val="Arial Bold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/>
    <xf numFmtId="44" fontId="3" fillId="0" borderId="1" xfId="1" applyFont="1" applyBorder="1"/>
    <xf numFmtId="37" fontId="3" fillId="0" borderId="1" xfId="0" applyNumberFormat="1" applyFont="1" applyBorder="1"/>
    <xf numFmtId="3" fontId="4" fillId="2" borderId="1" xfId="0" applyNumberFormat="1" applyFont="1" applyFill="1" applyBorder="1" applyAlignment="1">
      <alignment vertical="center"/>
    </xf>
    <xf numFmtId="37" fontId="4" fillId="0" borderId="1" xfId="0" applyNumberFormat="1" applyFont="1" applyFill="1" applyBorder="1" applyAlignment="1" applyProtection="1">
      <alignment vertical="center"/>
      <protection locked="0"/>
    </xf>
    <xf numFmtId="0" fontId="3" fillId="0" borderId="0" xfId="0" applyFont="1"/>
    <xf numFmtId="44" fontId="3" fillId="0" borderId="0" xfId="1" applyFont="1"/>
    <xf numFmtId="0" fontId="5" fillId="0" borderId="1" xfId="0" applyFont="1" applyBorder="1"/>
    <xf numFmtId="44" fontId="5" fillId="0" borderId="1" xfId="1" applyFont="1" applyBorder="1"/>
    <xf numFmtId="37" fontId="5" fillId="0" borderId="1" xfId="0" applyNumberFormat="1" applyFont="1" applyBorder="1"/>
    <xf numFmtId="37" fontId="6" fillId="0" borderId="1" xfId="0" applyNumberFormat="1" applyFont="1" applyFill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 wrapText="1"/>
    </xf>
    <xf numFmtId="44" fontId="3" fillId="3" borderId="1" xfId="1" applyFont="1" applyFill="1" applyBorder="1"/>
    <xf numFmtId="44" fontId="3" fillId="3" borderId="0" xfId="1" applyFont="1" applyFill="1"/>
    <xf numFmtId="44" fontId="5" fillId="3" borderId="1" xfId="1" applyFont="1" applyFill="1" applyBorder="1"/>
    <xf numFmtId="0" fontId="2" fillId="4" borderId="1" xfId="0" applyFont="1" applyFill="1" applyBorder="1" applyAlignment="1">
      <alignment horizontal="center" vertical="top" wrapText="1"/>
    </xf>
    <xf numFmtId="44" fontId="3" fillId="4" borderId="1" xfId="1" applyFont="1" applyFill="1" applyBorder="1"/>
    <xf numFmtId="44" fontId="3" fillId="4" borderId="0" xfId="1" applyFont="1" applyFill="1"/>
    <xf numFmtId="44" fontId="5" fillId="4" borderId="1" xfId="1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2"/>
  <sheetViews>
    <sheetView tabSelected="1" workbookViewId="0">
      <selection activeCell="I7" sqref="I7:I8"/>
    </sheetView>
  </sheetViews>
  <sheetFormatPr baseColWidth="10" defaultRowHeight="16" x14ac:dyDescent="0.2"/>
  <cols>
    <col min="1" max="1" width="16.1640625" customWidth="1"/>
    <col min="2" max="2" width="19.6640625" customWidth="1"/>
    <col min="6" max="6" width="27.5" customWidth="1"/>
    <col min="8" max="8" width="16.1640625" customWidth="1"/>
    <col min="9" max="9" width="19.6640625" customWidth="1"/>
    <col min="13" max="13" width="27.5" customWidth="1"/>
  </cols>
  <sheetData>
    <row r="1" spans="1:13" ht="72" customHeight="1" x14ac:dyDescent="0.2">
      <c r="A1" s="14" t="s">
        <v>65</v>
      </c>
      <c r="B1" s="14"/>
      <c r="C1" s="14"/>
      <c r="D1" s="14"/>
      <c r="E1" s="14"/>
      <c r="F1" s="14"/>
      <c r="H1" s="14" t="s">
        <v>66</v>
      </c>
      <c r="I1" s="14"/>
      <c r="J1" s="14"/>
      <c r="K1" s="14"/>
      <c r="L1" s="14"/>
      <c r="M1" s="14"/>
    </row>
    <row r="2" spans="1:13" ht="72" x14ac:dyDescent="0.2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19" t="s">
        <v>5</v>
      </c>
      <c r="H2" s="1" t="s">
        <v>0</v>
      </c>
      <c r="I2" s="2" t="s">
        <v>1</v>
      </c>
      <c r="J2" s="2" t="s">
        <v>2</v>
      </c>
      <c r="K2" s="2" t="s">
        <v>3</v>
      </c>
      <c r="L2" s="2" t="s">
        <v>4</v>
      </c>
      <c r="M2" s="15" t="s">
        <v>5</v>
      </c>
    </row>
    <row r="3" spans="1:13" x14ac:dyDescent="0.2">
      <c r="A3" s="3" t="s">
        <v>6</v>
      </c>
      <c r="B3" s="4">
        <v>961183.99999999988</v>
      </c>
      <c r="C3" s="5">
        <v>11687</v>
      </c>
      <c r="D3" s="6">
        <v>1299</v>
      </c>
      <c r="E3" s="7">
        <v>12046</v>
      </c>
      <c r="F3" s="20">
        <f>B3/(C3+D3+E3)</f>
        <v>38.398210290827734</v>
      </c>
      <c r="H3" s="3" t="s">
        <v>30</v>
      </c>
      <c r="I3" s="4">
        <v>1086.44</v>
      </c>
      <c r="J3" s="5">
        <v>111</v>
      </c>
      <c r="K3" s="6">
        <v>0</v>
      </c>
      <c r="L3" s="7">
        <v>32</v>
      </c>
      <c r="M3" s="16">
        <f>I3/(J3+K3+L3)</f>
        <v>7.5974825174825176</v>
      </c>
    </row>
    <row r="4" spans="1:13" x14ac:dyDescent="0.2">
      <c r="A4" s="3" t="s">
        <v>7</v>
      </c>
      <c r="B4" s="4">
        <v>254.94</v>
      </c>
      <c r="C4" s="5">
        <v>3</v>
      </c>
      <c r="D4" s="6">
        <v>0</v>
      </c>
      <c r="E4" s="7">
        <v>0</v>
      </c>
      <c r="F4" s="20">
        <f t="shared" ref="F4:F62" si="0">B4/(C4+D4+E4)</f>
        <v>84.98</v>
      </c>
      <c r="H4" s="3" t="s">
        <v>37</v>
      </c>
      <c r="I4" s="4">
        <v>2509.39</v>
      </c>
      <c r="J4" s="5">
        <v>156</v>
      </c>
      <c r="K4" s="6">
        <v>0</v>
      </c>
      <c r="L4" s="7">
        <v>44</v>
      </c>
      <c r="M4" s="16">
        <f>I4/(J4+K4+L4)</f>
        <v>12.546949999999999</v>
      </c>
    </row>
    <row r="5" spans="1:13" x14ac:dyDescent="0.2">
      <c r="A5" s="3" t="s">
        <v>8</v>
      </c>
      <c r="B5" s="4">
        <v>11647.220000000001</v>
      </c>
      <c r="C5" s="5">
        <v>255</v>
      </c>
      <c r="D5" s="6">
        <v>0</v>
      </c>
      <c r="E5" s="7">
        <v>19</v>
      </c>
      <c r="F5" s="20">
        <f t="shared" si="0"/>
        <v>42.508102189781027</v>
      </c>
      <c r="H5" s="3" t="s">
        <v>23</v>
      </c>
      <c r="I5" s="4">
        <v>6739.8600000000006</v>
      </c>
      <c r="J5" s="5">
        <v>371</v>
      </c>
      <c r="K5" s="6">
        <v>0</v>
      </c>
      <c r="L5" s="7">
        <v>59</v>
      </c>
      <c r="M5" s="16">
        <f>I5/(J5+K5+L5)</f>
        <v>15.674093023255816</v>
      </c>
    </row>
    <row r="6" spans="1:13" x14ac:dyDescent="0.2">
      <c r="A6" s="3" t="s">
        <v>9</v>
      </c>
      <c r="B6" s="4">
        <v>69107</v>
      </c>
      <c r="C6" s="5">
        <v>2760</v>
      </c>
      <c r="D6" s="6">
        <v>2</v>
      </c>
      <c r="E6" s="7">
        <v>561</v>
      </c>
      <c r="F6" s="20">
        <f t="shared" si="0"/>
        <v>20.796569365031598</v>
      </c>
      <c r="H6" s="3" t="s">
        <v>16</v>
      </c>
      <c r="I6" s="4">
        <v>6916.59</v>
      </c>
      <c r="J6" s="5">
        <v>351</v>
      </c>
      <c r="K6" s="6">
        <v>1</v>
      </c>
      <c r="L6" s="7">
        <v>15</v>
      </c>
      <c r="M6" s="16">
        <f>I6/(J6+K6+L6)</f>
        <v>18.846294277929157</v>
      </c>
    </row>
    <row r="7" spans="1:13" x14ac:dyDescent="0.2">
      <c r="A7" s="3" t="s">
        <v>10</v>
      </c>
      <c r="B7" s="4">
        <v>14851.329999999998</v>
      </c>
      <c r="C7" s="5">
        <v>402</v>
      </c>
      <c r="D7" s="6">
        <v>1</v>
      </c>
      <c r="E7" s="7">
        <v>37</v>
      </c>
      <c r="F7" s="20">
        <f t="shared" si="0"/>
        <v>33.753022727272722</v>
      </c>
      <c r="H7" s="3" t="s">
        <v>26</v>
      </c>
      <c r="I7" s="4">
        <v>30177.820000000003</v>
      </c>
      <c r="J7" s="5">
        <v>787</v>
      </c>
      <c r="K7" s="6">
        <v>40</v>
      </c>
      <c r="L7" s="7">
        <v>746</v>
      </c>
      <c r="M7" s="16">
        <f>I7/(J7+K7+L7)</f>
        <v>19.184882390336938</v>
      </c>
    </row>
    <row r="8" spans="1:13" x14ac:dyDescent="0.2">
      <c r="A8" s="3" t="s">
        <v>11</v>
      </c>
      <c r="B8" s="4">
        <v>3760.5399999999991</v>
      </c>
      <c r="C8" s="5">
        <v>140</v>
      </c>
      <c r="D8" s="6">
        <v>4</v>
      </c>
      <c r="E8" s="7">
        <v>16</v>
      </c>
      <c r="F8" s="20">
        <f t="shared" si="0"/>
        <v>23.503374999999995</v>
      </c>
      <c r="H8" s="3" t="s">
        <v>50</v>
      </c>
      <c r="I8" s="4">
        <v>53889.120000000003</v>
      </c>
      <c r="J8" s="5">
        <v>2350</v>
      </c>
      <c r="K8" s="6">
        <v>1</v>
      </c>
      <c r="L8" s="7">
        <v>449</v>
      </c>
      <c r="M8" s="16">
        <f>I8/(J8+K8+L8)</f>
        <v>19.246114285714288</v>
      </c>
    </row>
    <row r="9" spans="1:13" x14ac:dyDescent="0.2">
      <c r="A9" s="3" t="s">
        <v>12</v>
      </c>
      <c r="B9" s="4">
        <v>351579.14</v>
      </c>
      <c r="C9" s="5">
        <v>7560</v>
      </c>
      <c r="D9" s="6">
        <v>435</v>
      </c>
      <c r="E9" s="7">
        <v>1547</v>
      </c>
      <c r="F9" s="20">
        <f t="shared" si="0"/>
        <v>36.845434919304132</v>
      </c>
      <c r="H9" s="3" t="s">
        <v>54</v>
      </c>
      <c r="I9" s="4">
        <v>54891.810000000005</v>
      </c>
      <c r="J9" s="5">
        <v>2309</v>
      </c>
      <c r="K9" s="6">
        <v>65</v>
      </c>
      <c r="L9" s="7">
        <v>347</v>
      </c>
      <c r="M9" s="16">
        <f>I9/(J9+K9+L9)</f>
        <v>20.173395810363839</v>
      </c>
    </row>
    <row r="10" spans="1:13" x14ac:dyDescent="0.2">
      <c r="A10" s="3" t="s">
        <v>13</v>
      </c>
      <c r="B10" s="4">
        <v>12881.71</v>
      </c>
      <c r="C10" s="5">
        <v>556</v>
      </c>
      <c r="D10" s="6">
        <v>0</v>
      </c>
      <c r="E10" s="7">
        <v>7</v>
      </c>
      <c r="F10" s="20">
        <f t="shared" si="0"/>
        <v>22.880479573712254</v>
      </c>
      <c r="H10" s="3" t="s">
        <v>9</v>
      </c>
      <c r="I10" s="4">
        <v>69107</v>
      </c>
      <c r="J10" s="5">
        <v>2760</v>
      </c>
      <c r="K10" s="6">
        <v>2</v>
      </c>
      <c r="L10" s="7">
        <v>561</v>
      </c>
      <c r="M10" s="16">
        <f>I10/(J10+K10+L10)</f>
        <v>20.796569365031598</v>
      </c>
    </row>
    <row r="11" spans="1:13" x14ac:dyDescent="0.2">
      <c r="A11" s="3" t="s">
        <v>14</v>
      </c>
      <c r="B11" s="4">
        <v>31431.629999999997</v>
      </c>
      <c r="C11" s="5">
        <v>861</v>
      </c>
      <c r="D11" s="6">
        <v>6</v>
      </c>
      <c r="E11" s="7">
        <v>109</v>
      </c>
      <c r="F11" s="20">
        <f t="shared" si="0"/>
        <v>32.204538934426225</v>
      </c>
      <c r="H11" s="3" t="s">
        <v>13</v>
      </c>
      <c r="I11" s="4">
        <v>12881.71</v>
      </c>
      <c r="J11" s="5">
        <v>556</v>
      </c>
      <c r="K11" s="6">
        <v>0</v>
      </c>
      <c r="L11" s="7">
        <v>7</v>
      </c>
      <c r="M11" s="16">
        <f>I11/(J11+K11+L11)</f>
        <v>22.880479573712254</v>
      </c>
    </row>
    <row r="12" spans="1:13" x14ac:dyDescent="0.2">
      <c r="A12" s="3" t="s">
        <v>15</v>
      </c>
      <c r="B12" s="4">
        <v>752429.27999999991</v>
      </c>
      <c r="C12" s="5">
        <v>19378</v>
      </c>
      <c r="D12" s="6">
        <v>102</v>
      </c>
      <c r="E12" s="7">
        <v>4104</v>
      </c>
      <c r="F12" s="20">
        <f t="shared" si="0"/>
        <v>31.904226594301218</v>
      </c>
      <c r="H12" s="3" t="s">
        <v>35</v>
      </c>
      <c r="I12" s="4">
        <v>617936.31000000006</v>
      </c>
      <c r="J12" s="5">
        <v>19182</v>
      </c>
      <c r="K12" s="6">
        <v>739</v>
      </c>
      <c r="L12" s="7">
        <v>6992</v>
      </c>
      <c r="M12" s="16">
        <f>I12/(J12+K12+L12)</f>
        <v>22.960513878051501</v>
      </c>
    </row>
    <row r="13" spans="1:13" x14ac:dyDescent="0.2">
      <c r="A13" s="3" t="s">
        <v>16</v>
      </c>
      <c r="B13" s="4">
        <v>6916.59</v>
      </c>
      <c r="C13" s="5">
        <v>351</v>
      </c>
      <c r="D13" s="6">
        <v>1</v>
      </c>
      <c r="E13" s="7">
        <v>15</v>
      </c>
      <c r="F13" s="20">
        <f t="shared" si="0"/>
        <v>18.846294277929157</v>
      </c>
      <c r="H13" s="3" t="s">
        <v>11</v>
      </c>
      <c r="I13" s="4">
        <v>3760.5399999999991</v>
      </c>
      <c r="J13" s="5">
        <v>140</v>
      </c>
      <c r="K13" s="6">
        <v>4</v>
      </c>
      <c r="L13" s="7">
        <v>16</v>
      </c>
      <c r="M13" s="16">
        <f>I13/(J13+K13+L13)</f>
        <v>23.503374999999995</v>
      </c>
    </row>
    <row r="14" spans="1:13" x14ac:dyDescent="0.2">
      <c r="A14" s="3" t="s">
        <v>17</v>
      </c>
      <c r="B14" s="4">
        <v>41830.920000000006</v>
      </c>
      <c r="C14" s="5">
        <v>1364</v>
      </c>
      <c r="D14" s="6">
        <v>3</v>
      </c>
      <c r="E14" s="7">
        <v>246</v>
      </c>
      <c r="F14" s="20">
        <f t="shared" si="0"/>
        <v>25.933614383137016</v>
      </c>
      <c r="H14" s="3" t="s">
        <v>58</v>
      </c>
      <c r="I14" s="4">
        <v>2646.39</v>
      </c>
      <c r="J14" s="5">
        <v>109</v>
      </c>
      <c r="K14" s="6">
        <v>0</v>
      </c>
      <c r="L14" s="7">
        <v>3</v>
      </c>
      <c r="M14" s="16">
        <f>I14/(J14+K14+L14)</f>
        <v>23.628482142857141</v>
      </c>
    </row>
    <row r="15" spans="1:13" x14ac:dyDescent="0.2">
      <c r="A15" s="3" t="s">
        <v>18</v>
      </c>
      <c r="B15" s="4">
        <v>114325.99999999999</v>
      </c>
      <c r="C15" s="5">
        <v>3720</v>
      </c>
      <c r="D15" s="6">
        <v>16</v>
      </c>
      <c r="E15" s="7">
        <v>56</v>
      </c>
      <c r="F15" s="20">
        <f t="shared" si="0"/>
        <v>30.149261603375525</v>
      </c>
      <c r="H15" s="3" t="s">
        <v>57</v>
      </c>
      <c r="I15" s="4">
        <v>25968.119999999995</v>
      </c>
      <c r="J15" s="5">
        <v>1040</v>
      </c>
      <c r="K15" s="6">
        <v>0</v>
      </c>
      <c r="L15" s="7">
        <v>40</v>
      </c>
      <c r="M15" s="16">
        <f>I15/(J15+K15+L15)</f>
        <v>24.044555555555551</v>
      </c>
    </row>
    <row r="16" spans="1:13" x14ac:dyDescent="0.2">
      <c r="A16" s="3" t="s">
        <v>19</v>
      </c>
      <c r="B16" s="4">
        <v>4581.6699999999992</v>
      </c>
      <c r="C16" s="5">
        <v>81</v>
      </c>
      <c r="D16" s="6">
        <v>1</v>
      </c>
      <c r="E16" s="7">
        <v>21</v>
      </c>
      <c r="F16" s="20">
        <f t="shared" si="0"/>
        <v>44.482233009708729</v>
      </c>
      <c r="H16" s="3" t="s">
        <v>51</v>
      </c>
      <c r="I16" s="4">
        <v>611.79</v>
      </c>
      <c r="J16" s="5">
        <v>18</v>
      </c>
      <c r="K16" s="6">
        <v>0</v>
      </c>
      <c r="L16" s="7">
        <v>6</v>
      </c>
      <c r="M16" s="16">
        <f>I16/(J16+K16+L16)</f>
        <v>25.491249999999997</v>
      </c>
    </row>
    <row r="17" spans="1:13" x14ac:dyDescent="0.2">
      <c r="A17" s="3" t="s">
        <v>20</v>
      </c>
      <c r="B17" s="4">
        <v>644535.24</v>
      </c>
      <c r="C17" s="5">
        <v>16599</v>
      </c>
      <c r="D17" s="6">
        <v>23</v>
      </c>
      <c r="E17" s="7">
        <v>549</v>
      </c>
      <c r="F17" s="20">
        <f t="shared" si="0"/>
        <v>37.536266961737816</v>
      </c>
      <c r="H17" s="3" t="s">
        <v>17</v>
      </c>
      <c r="I17" s="4">
        <v>41830.920000000006</v>
      </c>
      <c r="J17" s="5">
        <v>1364</v>
      </c>
      <c r="K17" s="6">
        <v>3</v>
      </c>
      <c r="L17" s="7">
        <v>246</v>
      </c>
      <c r="M17" s="16">
        <f>I17/(J17+K17+L17)</f>
        <v>25.933614383137016</v>
      </c>
    </row>
    <row r="18" spans="1:13" x14ac:dyDescent="0.2">
      <c r="A18" s="3" t="s">
        <v>21</v>
      </c>
      <c r="B18" s="4">
        <v>67785.42</v>
      </c>
      <c r="C18" s="5">
        <v>2236</v>
      </c>
      <c r="D18" s="6">
        <v>9</v>
      </c>
      <c r="E18" s="7">
        <v>4</v>
      </c>
      <c r="F18" s="20">
        <f t="shared" si="0"/>
        <v>30.140248999555357</v>
      </c>
      <c r="H18" s="3" t="s">
        <v>55</v>
      </c>
      <c r="I18" s="4">
        <v>256769.15000000002</v>
      </c>
      <c r="J18" s="5">
        <v>8961</v>
      </c>
      <c r="K18" s="6">
        <v>151</v>
      </c>
      <c r="L18" s="7">
        <v>176</v>
      </c>
      <c r="M18" s="16">
        <f>I18/(J18+K18+L18)</f>
        <v>27.645257321274766</v>
      </c>
    </row>
    <row r="19" spans="1:13" x14ac:dyDescent="0.2">
      <c r="A19" s="3" t="s">
        <v>22</v>
      </c>
      <c r="B19" s="4">
        <v>36192</v>
      </c>
      <c r="C19" s="5">
        <v>966</v>
      </c>
      <c r="D19" s="6">
        <v>0</v>
      </c>
      <c r="E19" s="7">
        <v>10</v>
      </c>
      <c r="F19" s="20">
        <f t="shared" si="0"/>
        <v>37.081967213114751</v>
      </c>
      <c r="H19" s="3" t="s">
        <v>59</v>
      </c>
      <c r="I19" s="4">
        <v>357865.76</v>
      </c>
      <c r="J19" s="5">
        <v>11697</v>
      </c>
      <c r="K19" s="6">
        <v>134</v>
      </c>
      <c r="L19" s="7">
        <v>1001</v>
      </c>
      <c r="M19" s="16">
        <f>I19/(J19+K19+L19)</f>
        <v>27.88854114713217</v>
      </c>
    </row>
    <row r="20" spans="1:13" x14ac:dyDescent="0.2">
      <c r="A20" s="3" t="s">
        <v>23</v>
      </c>
      <c r="B20" s="4">
        <v>6739.8600000000006</v>
      </c>
      <c r="C20" s="5">
        <v>371</v>
      </c>
      <c r="D20" s="6">
        <v>0</v>
      </c>
      <c r="E20" s="7">
        <v>59</v>
      </c>
      <c r="F20" s="20">
        <f t="shared" si="0"/>
        <v>15.674093023255816</v>
      </c>
      <c r="H20" s="3" t="s">
        <v>46</v>
      </c>
      <c r="I20" s="4">
        <v>80517.600000000006</v>
      </c>
      <c r="J20" s="5">
        <v>1662</v>
      </c>
      <c r="K20" s="6">
        <v>457</v>
      </c>
      <c r="L20" s="7">
        <v>713</v>
      </c>
      <c r="M20" s="16">
        <f>I20/(J20+K20+L20)</f>
        <v>28.431355932203392</v>
      </c>
    </row>
    <row r="21" spans="1:13" x14ac:dyDescent="0.2">
      <c r="A21" s="3" t="s">
        <v>24</v>
      </c>
      <c r="B21" s="4">
        <v>7587497.7000000011</v>
      </c>
      <c r="C21" s="5">
        <v>137410</v>
      </c>
      <c r="D21" s="6">
        <v>6689</v>
      </c>
      <c r="E21" s="7">
        <v>77626</v>
      </c>
      <c r="F21" s="20">
        <f t="shared" si="0"/>
        <v>34.220307588228664</v>
      </c>
      <c r="H21" s="3" t="s">
        <v>49</v>
      </c>
      <c r="I21" s="4">
        <v>54111.890000000007</v>
      </c>
      <c r="J21" s="5">
        <v>1523</v>
      </c>
      <c r="K21" s="6">
        <v>5</v>
      </c>
      <c r="L21" s="7">
        <v>300</v>
      </c>
      <c r="M21" s="16">
        <f>I21/(J21+K21+L21)</f>
        <v>29.60169037199125</v>
      </c>
    </row>
    <row r="22" spans="1:13" x14ac:dyDescent="0.2">
      <c r="A22" s="3" t="s">
        <v>25</v>
      </c>
      <c r="B22" s="4">
        <v>114640.09</v>
      </c>
      <c r="C22" s="5">
        <v>2853</v>
      </c>
      <c r="D22" s="6">
        <v>2</v>
      </c>
      <c r="E22" s="7">
        <v>193</v>
      </c>
      <c r="F22" s="20">
        <f t="shared" si="0"/>
        <v>37.6115780839895</v>
      </c>
      <c r="H22" s="3" t="s">
        <v>36</v>
      </c>
      <c r="I22" s="4">
        <v>52881.98</v>
      </c>
      <c r="J22" s="5">
        <v>1273</v>
      </c>
      <c r="K22" s="6">
        <v>26</v>
      </c>
      <c r="L22" s="7">
        <v>480</v>
      </c>
      <c r="M22" s="16">
        <f>I22/(J22+K22+L22)</f>
        <v>29.72567734682406</v>
      </c>
    </row>
    <row r="23" spans="1:13" x14ac:dyDescent="0.2">
      <c r="A23" s="3" t="s">
        <v>26</v>
      </c>
      <c r="B23" s="4">
        <v>30177.820000000003</v>
      </c>
      <c r="C23" s="5">
        <v>787</v>
      </c>
      <c r="D23" s="6">
        <v>40</v>
      </c>
      <c r="E23" s="7">
        <v>746</v>
      </c>
      <c r="F23" s="20">
        <f t="shared" si="0"/>
        <v>19.184882390336938</v>
      </c>
      <c r="H23" s="3" t="s">
        <v>44</v>
      </c>
      <c r="I23" s="4">
        <v>399136.36000000004</v>
      </c>
      <c r="J23" s="5">
        <v>11953</v>
      </c>
      <c r="K23" s="6">
        <v>70</v>
      </c>
      <c r="L23" s="7">
        <v>1260</v>
      </c>
      <c r="M23" s="16">
        <f>I23/(J23+K23+L23)</f>
        <v>30.048660694120308</v>
      </c>
    </row>
    <row r="24" spans="1:13" x14ac:dyDescent="0.2">
      <c r="A24" s="3" t="s">
        <v>27</v>
      </c>
      <c r="B24" s="4">
        <v>9601.5199999999986</v>
      </c>
      <c r="C24" s="5">
        <v>200</v>
      </c>
      <c r="D24" s="6">
        <v>0</v>
      </c>
      <c r="E24" s="7">
        <v>21</v>
      </c>
      <c r="F24" s="20">
        <f t="shared" si="0"/>
        <v>43.445791855203616</v>
      </c>
      <c r="H24" s="3" t="s">
        <v>21</v>
      </c>
      <c r="I24" s="4">
        <v>67785.42</v>
      </c>
      <c r="J24" s="5">
        <v>2236</v>
      </c>
      <c r="K24" s="6">
        <v>9</v>
      </c>
      <c r="L24" s="7">
        <v>4</v>
      </c>
      <c r="M24" s="16">
        <f>I24/(J24+K24+L24)</f>
        <v>30.140248999555357</v>
      </c>
    </row>
    <row r="25" spans="1:13" x14ac:dyDescent="0.2">
      <c r="A25" s="3" t="s">
        <v>28</v>
      </c>
      <c r="B25" s="4">
        <v>35954.050000000003</v>
      </c>
      <c r="C25" s="5">
        <v>1059</v>
      </c>
      <c r="D25" s="6">
        <v>6</v>
      </c>
      <c r="E25" s="7">
        <v>82</v>
      </c>
      <c r="F25" s="20">
        <f t="shared" si="0"/>
        <v>31.346163905841326</v>
      </c>
      <c r="H25" s="3" t="s">
        <v>18</v>
      </c>
      <c r="I25" s="4">
        <v>114325.99999999999</v>
      </c>
      <c r="J25" s="5">
        <v>3720</v>
      </c>
      <c r="K25" s="6">
        <v>16</v>
      </c>
      <c r="L25" s="7">
        <v>56</v>
      </c>
      <c r="M25" s="16">
        <f>I25/(J25+K25+L25)</f>
        <v>30.149261603375525</v>
      </c>
    </row>
    <row r="26" spans="1:13" x14ac:dyDescent="0.2">
      <c r="A26" s="3" t="s">
        <v>29</v>
      </c>
      <c r="B26" s="4">
        <v>250181.35999999996</v>
      </c>
      <c r="C26" s="5">
        <v>6321</v>
      </c>
      <c r="D26" s="6">
        <v>41</v>
      </c>
      <c r="E26" s="7">
        <v>90</v>
      </c>
      <c r="F26" s="20">
        <f t="shared" si="0"/>
        <v>38.775784252944817</v>
      </c>
      <c r="H26" s="3" t="s">
        <v>62</v>
      </c>
      <c r="I26" s="4">
        <v>54159.61</v>
      </c>
      <c r="J26" s="5">
        <v>1567</v>
      </c>
      <c r="K26" s="6">
        <v>91</v>
      </c>
      <c r="L26" s="7">
        <v>93</v>
      </c>
      <c r="M26" s="16">
        <f>I26/(J26+K26+L26)</f>
        <v>30.930673900628214</v>
      </c>
    </row>
    <row r="27" spans="1:13" x14ac:dyDescent="0.2">
      <c r="A27" s="3" t="s">
        <v>30</v>
      </c>
      <c r="B27" s="4">
        <v>1086.44</v>
      </c>
      <c r="C27" s="5">
        <v>111</v>
      </c>
      <c r="D27" s="6">
        <v>0</v>
      </c>
      <c r="E27" s="7">
        <v>32</v>
      </c>
      <c r="F27" s="20">
        <f t="shared" si="0"/>
        <v>7.5974825174825176</v>
      </c>
      <c r="H27" s="3" t="s">
        <v>60</v>
      </c>
      <c r="I27" s="4">
        <v>15637.05</v>
      </c>
      <c r="J27" s="5">
        <v>498</v>
      </c>
      <c r="K27" s="6">
        <v>0</v>
      </c>
      <c r="L27" s="7">
        <v>4</v>
      </c>
      <c r="M27" s="16">
        <f>I27/(J27+K27+L27)</f>
        <v>31.149501992031873</v>
      </c>
    </row>
    <row r="28" spans="1:13" x14ac:dyDescent="0.2">
      <c r="A28" s="3" t="s">
        <v>31</v>
      </c>
      <c r="B28" s="4">
        <v>1008.3299999999999</v>
      </c>
      <c r="C28" s="5">
        <v>21</v>
      </c>
      <c r="D28" s="6">
        <v>0</v>
      </c>
      <c r="E28" s="7">
        <v>3</v>
      </c>
      <c r="F28" s="20">
        <f t="shared" si="0"/>
        <v>42.013749999999995</v>
      </c>
      <c r="H28" s="3" t="s">
        <v>28</v>
      </c>
      <c r="I28" s="4">
        <v>35954.050000000003</v>
      </c>
      <c r="J28" s="5">
        <v>1059</v>
      </c>
      <c r="K28" s="6">
        <v>6</v>
      </c>
      <c r="L28" s="7">
        <v>82</v>
      </c>
      <c r="M28" s="16">
        <f>I28/(J28+K28+L28)</f>
        <v>31.346163905841326</v>
      </c>
    </row>
    <row r="29" spans="1:13" x14ac:dyDescent="0.2">
      <c r="A29" s="3" t="s">
        <v>32</v>
      </c>
      <c r="B29" s="4">
        <v>200618.59999999998</v>
      </c>
      <c r="C29" s="5">
        <v>3907</v>
      </c>
      <c r="D29" s="6">
        <v>27</v>
      </c>
      <c r="E29" s="7">
        <v>498</v>
      </c>
      <c r="F29" s="20">
        <f t="shared" si="0"/>
        <v>45.265929602888079</v>
      </c>
      <c r="H29" s="3" t="s">
        <v>56</v>
      </c>
      <c r="I29" s="4">
        <v>37205.68</v>
      </c>
      <c r="J29" s="5">
        <v>1138</v>
      </c>
      <c r="K29" s="6">
        <v>16</v>
      </c>
      <c r="L29" s="7">
        <v>21</v>
      </c>
      <c r="M29" s="16">
        <f>I29/(J29+K29+L29)</f>
        <v>31.6644085106383</v>
      </c>
    </row>
    <row r="30" spans="1:13" x14ac:dyDescent="0.2">
      <c r="A30" s="3" t="s">
        <v>33</v>
      </c>
      <c r="B30" s="4">
        <v>19928.86</v>
      </c>
      <c r="C30" s="5">
        <v>529</v>
      </c>
      <c r="D30" s="6">
        <v>8</v>
      </c>
      <c r="E30" s="7">
        <v>21</v>
      </c>
      <c r="F30" s="20">
        <f t="shared" si="0"/>
        <v>35.714802867383511</v>
      </c>
      <c r="H30" s="3" t="s">
        <v>15</v>
      </c>
      <c r="I30" s="4">
        <v>752429.27999999991</v>
      </c>
      <c r="J30" s="5">
        <v>19378</v>
      </c>
      <c r="K30" s="6">
        <v>102</v>
      </c>
      <c r="L30" s="7">
        <v>4104</v>
      </c>
      <c r="M30" s="16">
        <f>I30/(J30+K30+L30)</f>
        <v>31.904226594301218</v>
      </c>
    </row>
    <row r="31" spans="1:13" x14ac:dyDescent="0.2">
      <c r="A31" s="3" t="s">
        <v>34</v>
      </c>
      <c r="B31" s="4">
        <v>19539.939999999999</v>
      </c>
      <c r="C31" s="5">
        <v>501</v>
      </c>
      <c r="D31" s="6">
        <v>1</v>
      </c>
      <c r="E31" s="7">
        <v>90</v>
      </c>
      <c r="F31" s="20">
        <f t="shared" si="0"/>
        <v>33.006655405405404</v>
      </c>
      <c r="H31" s="3" t="s">
        <v>52</v>
      </c>
      <c r="I31" s="4">
        <v>20419.12</v>
      </c>
      <c r="J31" s="5">
        <v>603</v>
      </c>
      <c r="K31" s="6">
        <v>0</v>
      </c>
      <c r="L31" s="7">
        <v>34</v>
      </c>
      <c r="M31" s="16">
        <f>I31/(J31+K31+L31)</f>
        <v>32.055133437990577</v>
      </c>
    </row>
    <row r="32" spans="1:13" x14ac:dyDescent="0.2">
      <c r="A32" s="3" t="s">
        <v>35</v>
      </c>
      <c r="B32" s="4">
        <v>617936.31000000006</v>
      </c>
      <c r="C32" s="5">
        <v>19182</v>
      </c>
      <c r="D32" s="6">
        <v>739</v>
      </c>
      <c r="E32" s="7">
        <v>6992</v>
      </c>
      <c r="F32" s="20">
        <f t="shared" si="0"/>
        <v>22.960513878051501</v>
      </c>
      <c r="H32" s="3" t="s">
        <v>14</v>
      </c>
      <c r="I32" s="4">
        <v>31431.629999999997</v>
      </c>
      <c r="J32" s="5">
        <v>861</v>
      </c>
      <c r="K32" s="6">
        <v>6</v>
      </c>
      <c r="L32" s="7">
        <v>109</v>
      </c>
      <c r="M32" s="16">
        <f>I32/(J32+K32+L32)</f>
        <v>32.204538934426225</v>
      </c>
    </row>
    <row r="33" spans="1:13" x14ac:dyDescent="0.2">
      <c r="A33" s="3" t="s">
        <v>36</v>
      </c>
      <c r="B33" s="4">
        <v>52881.98</v>
      </c>
      <c r="C33" s="5">
        <v>1273</v>
      </c>
      <c r="D33" s="6">
        <v>26</v>
      </c>
      <c r="E33" s="7">
        <v>480</v>
      </c>
      <c r="F33" s="20">
        <f t="shared" si="0"/>
        <v>29.72567734682406</v>
      </c>
      <c r="H33" s="3" t="s">
        <v>41</v>
      </c>
      <c r="I33" s="4">
        <v>1328249.4300000002</v>
      </c>
      <c r="J33" s="5">
        <v>39995</v>
      </c>
      <c r="K33" s="6">
        <v>256</v>
      </c>
      <c r="L33" s="7">
        <v>547</v>
      </c>
      <c r="M33" s="16">
        <f>I33/(J33+K33+L33)</f>
        <v>32.556729006323842</v>
      </c>
    </row>
    <row r="34" spans="1:13" x14ac:dyDescent="0.2">
      <c r="A34" s="3" t="s">
        <v>37</v>
      </c>
      <c r="B34" s="4">
        <v>2509.39</v>
      </c>
      <c r="C34" s="5">
        <v>156</v>
      </c>
      <c r="D34" s="6">
        <v>0</v>
      </c>
      <c r="E34" s="7">
        <v>44</v>
      </c>
      <c r="F34" s="20">
        <f t="shared" si="0"/>
        <v>12.546949999999999</v>
      </c>
      <c r="H34" s="3" t="s">
        <v>34</v>
      </c>
      <c r="I34" s="4">
        <v>19539.939999999999</v>
      </c>
      <c r="J34" s="5">
        <v>501</v>
      </c>
      <c r="K34" s="6">
        <v>1</v>
      </c>
      <c r="L34" s="7">
        <v>90</v>
      </c>
      <c r="M34" s="16">
        <f>I34/(J34+K34+L34)</f>
        <v>33.006655405405404</v>
      </c>
    </row>
    <row r="35" spans="1:13" x14ac:dyDescent="0.2">
      <c r="A35" s="3" t="s">
        <v>38</v>
      </c>
      <c r="B35" s="4">
        <v>881539.37</v>
      </c>
      <c r="C35" s="5">
        <v>25875</v>
      </c>
      <c r="D35" s="6">
        <v>478</v>
      </c>
      <c r="E35" s="7">
        <v>138</v>
      </c>
      <c r="F35" s="20">
        <f t="shared" si="0"/>
        <v>33.276938205428259</v>
      </c>
      <c r="H35" s="3" t="s">
        <v>38</v>
      </c>
      <c r="I35" s="4">
        <v>881539.37</v>
      </c>
      <c r="J35" s="5">
        <v>25875</v>
      </c>
      <c r="K35" s="6">
        <v>478</v>
      </c>
      <c r="L35" s="7">
        <v>138</v>
      </c>
      <c r="M35" s="16">
        <f>I35/(J35+K35+L35)</f>
        <v>33.276938205428259</v>
      </c>
    </row>
    <row r="36" spans="1:13" x14ac:dyDescent="0.2">
      <c r="A36" s="3" t="s">
        <v>39</v>
      </c>
      <c r="B36" s="4">
        <v>1224084.33</v>
      </c>
      <c r="C36" s="5">
        <v>22957</v>
      </c>
      <c r="D36" s="6">
        <v>907</v>
      </c>
      <c r="E36" s="7">
        <v>6470</v>
      </c>
      <c r="F36" s="20">
        <f t="shared" si="0"/>
        <v>40.353541570514935</v>
      </c>
      <c r="H36" s="3" t="s">
        <v>43</v>
      </c>
      <c r="I36" s="4">
        <v>309585.59000000008</v>
      </c>
      <c r="J36" s="5">
        <v>3244</v>
      </c>
      <c r="K36" s="6">
        <v>659</v>
      </c>
      <c r="L36" s="7">
        <v>5289</v>
      </c>
      <c r="M36" s="16">
        <f>I36/(J36+K36+L36)</f>
        <v>33.679894473455185</v>
      </c>
    </row>
    <row r="37" spans="1:13" x14ac:dyDescent="0.2">
      <c r="A37" s="3" t="s">
        <v>40</v>
      </c>
      <c r="B37" s="4">
        <v>25852.27</v>
      </c>
      <c r="C37" s="5">
        <v>438</v>
      </c>
      <c r="D37" s="6">
        <v>15</v>
      </c>
      <c r="E37" s="7">
        <v>138</v>
      </c>
      <c r="F37" s="20">
        <f t="shared" si="0"/>
        <v>43.743265651438243</v>
      </c>
      <c r="H37" s="3" t="s">
        <v>10</v>
      </c>
      <c r="I37" s="4">
        <v>14851.329999999998</v>
      </c>
      <c r="J37" s="5">
        <v>402</v>
      </c>
      <c r="K37" s="6">
        <v>1</v>
      </c>
      <c r="L37" s="7">
        <v>37</v>
      </c>
      <c r="M37" s="16">
        <f>I37/(J37+K37+L37)</f>
        <v>33.753022727272722</v>
      </c>
    </row>
    <row r="38" spans="1:13" x14ac:dyDescent="0.2">
      <c r="A38" s="3" t="s">
        <v>41</v>
      </c>
      <c r="B38" s="4">
        <v>1328249.4300000002</v>
      </c>
      <c r="C38" s="5">
        <v>39995</v>
      </c>
      <c r="D38" s="6">
        <v>256</v>
      </c>
      <c r="E38" s="7">
        <v>547</v>
      </c>
      <c r="F38" s="20">
        <f t="shared" si="0"/>
        <v>32.556729006323842</v>
      </c>
      <c r="H38" s="3" t="s">
        <v>24</v>
      </c>
      <c r="I38" s="4">
        <v>7587497.7000000011</v>
      </c>
      <c r="J38" s="5">
        <v>137410</v>
      </c>
      <c r="K38" s="6">
        <v>6689</v>
      </c>
      <c r="L38" s="7">
        <v>77626</v>
      </c>
      <c r="M38" s="16">
        <f>I38/(J38+K38+L38)</f>
        <v>34.220307588228664</v>
      </c>
    </row>
    <row r="39" spans="1:13" x14ac:dyDescent="0.2">
      <c r="A39" s="3" t="s">
        <v>42</v>
      </c>
      <c r="B39" s="4">
        <v>1022698.9699999999</v>
      </c>
      <c r="C39" s="5">
        <v>23240</v>
      </c>
      <c r="D39" s="6">
        <v>461</v>
      </c>
      <c r="E39" s="7">
        <v>5254</v>
      </c>
      <c r="F39" s="20">
        <f t="shared" si="0"/>
        <v>35.320289069245376</v>
      </c>
      <c r="H39" s="3" t="s">
        <v>47</v>
      </c>
      <c r="I39" s="4">
        <v>125116.12999999998</v>
      </c>
      <c r="J39" s="5">
        <v>3168</v>
      </c>
      <c r="K39" s="6">
        <v>21</v>
      </c>
      <c r="L39" s="7">
        <v>443</v>
      </c>
      <c r="M39" s="16">
        <f>I39/(J39+K39+L39)</f>
        <v>34.44827367841409</v>
      </c>
    </row>
    <row r="40" spans="1:13" x14ac:dyDescent="0.2">
      <c r="A40" s="3" t="s">
        <v>43</v>
      </c>
      <c r="B40" s="4">
        <v>309585.59000000008</v>
      </c>
      <c r="C40" s="5">
        <v>3244</v>
      </c>
      <c r="D40" s="6">
        <v>659</v>
      </c>
      <c r="E40" s="7">
        <v>5289</v>
      </c>
      <c r="F40" s="20">
        <f t="shared" si="0"/>
        <v>33.679894473455185</v>
      </c>
      <c r="H40" s="3" t="s">
        <v>48</v>
      </c>
      <c r="I40" s="4">
        <v>455843.12</v>
      </c>
      <c r="J40" s="5">
        <v>8122</v>
      </c>
      <c r="K40" s="6">
        <v>832</v>
      </c>
      <c r="L40" s="7">
        <v>4116</v>
      </c>
      <c r="M40" s="16">
        <f>I40/(J40+K40+L40)</f>
        <v>34.877055853098696</v>
      </c>
    </row>
    <row r="41" spans="1:13" x14ac:dyDescent="0.2">
      <c r="A41" s="3" t="s">
        <v>44</v>
      </c>
      <c r="B41" s="4">
        <v>399136.36000000004</v>
      </c>
      <c r="C41" s="5">
        <v>11953</v>
      </c>
      <c r="D41" s="6">
        <v>70</v>
      </c>
      <c r="E41" s="7">
        <v>1260</v>
      </c>
      <c r="F41" s="20">
        <f t="shared" si="0"/>
        <v>30.048660694120308</v>
      </c>
      <c r="H41" s="3" t="s">
        <v>61</v>
      </c>
      <c r="I41" s="4">
        <v>203082.81</v>
      </c>
      <c r="J41" s="5">
        <v>5028</v>
      </c>
      <c r="K41" s="6">
        <v>114</v>
      </c>
      <c r="L41" s="7">
        <v>639</v>
      </c>
      <c r="M41" s="16">
        <f>I41/(J41+K41+L41)</f>
        <v>35.129356512714061</v>
      </c>
    </row>
    <row r="42" spans="1:13" x14ac:dyDescent="0.2">
      <c r="A42" s="3" t="s">
        <v>45</v>
      </c>
      <c r="B42" s="4">
        <v>77060.399999999994</v>
      </c>
      <c r="C42" s="5">
        <v>1638</v>
      </c>
      <c r="D42" s="6">
        <v>13</v>
      </c>
      <c r="E42" s="7">
        <v>299</v>
      </c>
      <c r="F42" s="20">
        <f t="shared" si="0"/>
        <v>39.518153846153844</v>
      </c>
      <c r="H42" s="3" t="s">
        <v>42</v>
      </c>
      <c r="I42" s="4">
        <v>1022698.9699999999</v>
      </c>
      <c r="J42" s="5">
        <v>23240</v>
      </c>
      <c r="K42" s="6">
        <v>461</v>
      </c>
      <c r="L42" s="7">
        <v>5254</v>
      </c>
      <c r="M42" s="16">
        <f>I42/(J42+K42+L42)</f>
        <v>35.320289069245376</v>
      </c>
    </row>
    <row r="43" spans="1:13" x14ac:dyDescent="0.2">
      <c r="A43" s="3" t="s">
        <v>46</v>
      </c>
      <c r="B43" s="4">
        <v>80517.600000000006</v>
      </c>
      <c r="C43" s="5">
        <v>1662</v>
      </c>
      <c r="D43" s="6">
        <v>457</v>
      </c>
      <c r="E43" s="7">
        <v>713</v>
      </c>
      <c r="F43" s="20">
        <f t="shared" si="0"/>
        <v>28.431355932203392</v>
      </c>
      <c r="H43" s="3" t="s">
        <v>33</v>
      </c>
      <c r="I43" s="4">
        <v>19928.86</v>
      </c>
      <c r="J43" s="5">
        <v>529</v>
      </c>
      <c r="K43" s="6">
        <v>8</v>
      </c>
      <c r="L43" s="7">
        <v>21</v>
      </c>
      <c r="M43" s="16">
        <f>I43/(J43+K43+L43)</f>
        <v>35.714802867383511</v>
      </c>
    </row>
    <row r="44" spans="1:13" x14ac:dyDescent="0.2">
      <c r="A44" s="3" t="s">
        <v>47</v>
      </c>
      <c r="B44" s="4">
        <v>125116.12999999998</v>
      </c>
      <c r="C44" s="5">
        <v>3168</v>
      </c>
      <c r="D44" s="6">
        <v>21</v>
      </c>
      <c r="E44" s="7">
        <v>443</v>
      </c>
      <c r="F44" s="20">
        <f t="shared" si="0"/>
        <v>34.44827367841409</v>
      </c>
      <c r="H44" s="3" t="s">
        <v>12</v>
      </c>
      <c r="I44" s="4">
        <v>351579.14</v>
      </c>
      <c r="J44" s="5">
        <v>7560</v>
      </c>
      <c r="K44" s="6">
        <v>435</v>
      </c>
      <c r="L44" s="7">
        <v>1547</v>
      </c>
      <c r="M44" s="16">
        <f>I44/(J44+K44+L44)</f>
        <v>36.845434919304132</v>
      </c>
    </row>
    <row r="45" spans="1:13" x14ac:dyDescent="0.2">
      <c r="A45" s="3" t="s">
        <v>48</v>
      </c>
      <c r="B45" s="4">
        <v>455843.12</v>
      </c>
      <c r="C45" s="5">
        <v>8122</v>
      </c>
      <c r="D45" s="6">
        <v>832</v>
      </c>
      <c r="E45" s="7">
        <v>4116</v>
      </c>
      <c r="F45" s="20">
        <f t="shared" si="0"/>
        <v>34.877055853098696</v>
      </c>
      <c r="H45" s="3" t="s">
        <v>22</v>
      </c>
      <c r="I45" s="4">
        <v>36192</v>
      </c>
      <c r="J45" s="5">
        <v>966</v>
      </c>
      <c r="K45" s="6">
        <v>0</v>
      </c>
      <c r="L45" s="7">
        <v>10</v>
      </c>
      <c r="M45" s="16">
        <f>I45/(J45+K45+L45)</f>
        <v>37.081967213114751</v>
      </c>
    </row>
    <row r="46" spans="1:13" x14ac:dyDescent="0.2">
      <c r="A46" s="3" t="s">
        <v>49</v>
      </c>
      <c r="B46" s="4">
        <v>54111.890000000007</v>
      </c>
      <c r="C46" s="5">
        <v>1523</v>
      </c>
      <c r="D46" s="6">
        <v>5</v>
      </c>
      <c r="E46" s="7">
        <v>300</v>
      </c>
      <c r="F46" s="20">
        <f t="shared" si="0"/>
        <v>29.60169037199125</v>
      </c>
      <c r="H46" s="3" t="s">
        <v>20</v>
      </c>
      <c r="I46" s="4">
        <v>644535.24</v>
      </c>
      <c r="J46" s="5">
        <v>16599</v>
      </c>
      <c r="K46" s="6">
        <v>23</v>
      </c>
      <c r="L46" s="7">
        <v>549</v>
      </c>
      <c r="M46" s="16">
        <f>I46/(J46+K46+L46)</f>
        <v>37.536266961737816</v>
      </c>
    </row>
    <row r="47" spans="1:13" x14ac:dyDescent="0.2">
      <c r="A47" s="3" t="s">
        <v>50</v>
      </c>
      <c r="B47" s="4">
        <v>53889.120000000003</v>
      </c>
      <c r="C47" s="5">
        <v>2350</v>
      </c>
      <c r="D47" s="6">
        <v>1</v>
      </c>
      <c r="E47" s="7">
        <v>449</v>
      </c>
      <c r="F47" s="20">
        <f t="shared" si="0"/>
        <v>19.246114285714288</v>
      </c>
      <c r="H47" s="3" t="s">
        <v>25</v>
      </c>
      <c r="I47" s="4">
        <v>114640.09</v>
      </c>
      <c r="J47" s="5">
        <v>2853</v>
      </c>
      <c r="K47" s="6">
        <v>2</v>
      </c>
      <c r="L47" s="7">
        <v>193</v>
      </c>
      <c r="M47" s="16">
        <f>I47/(J47+K47+L47)</f>
        <v>37.6115780839895</v>
      </c>
    </row>
    <row r="48" spans="1:13" x14ac:dyDescent="0.2">
      <c r="A48" s="3" t="s">
        <v>51</v>
      </c>
      <c r="B48" s="4">
        <v>611.79</v>
      </c>
      <c r="C48" s="5">
        <v>18</v>
      </c>
      <c r="D48" s="6">
        <v>0</v>
      </c>
      <c r="E48" s="7">
        <v>6</v>
      </c>
      <c r="F48" s="20">
        <f t="shared" si="0"/>
        <v>25.491249999999997</v>
      </c>
      <c r="H48" s="3" t="s">
        <v>6</v>
      </c>
      <c r="I48" s="4">
        <v>961183.99999999988</v>
      </c>
      <c r="J48" s="5">
        <v>11687</v>
      </c>
      <c r="K48" s="6">
        <v>1299</v>
      </c>
      <c r="L48" s="7">
        <v>12046</v>
      </c>
      <c r="M48" s="16">
        <f>I48/(J48+K48+L48)</f>
        <v>38.398210290827734</v>
      </c>
    </row>
    <row r="49" spans="1:13" x14ac:dyDescent="0.2">
      <c r="A49" s="3" t="s">
        <v>52</v>
      </c>
      <c r="B49" s="4">
        <v>20419.12</v>
      </c>
      <c r="C49" s="5">
        <v>603</v>
      </c>
      <c r="D49" s="6">
        <v>0</v>
      </c>
      <c r="E49" s="7">
        <v>34</v>
      </c>
      <c r="F49" s="20">
        <f t="shared" si="0"/>
        <v>32.055133437990577</v>
      </c>
      <c r="H49" s="3" t="s">
        <v>29</v>
      </c>
      <c r="I49" s="4">
        <v>250181.35999999996</v>
      </c>
      <c r="J49" s="5">
        <v>6321</v>
      </c>
      <c r="K49" s="6">
        <v>41</v>
      </c>
      <c r="L49" s="7">
        <v>90</v>
      </c>
      <c r="M49" s="16">
        <f>I49/(J49+K49+L49)</f>
        <v>38.775784252944817</v>
      </c>
    </row>
    <row r="50" spans="1:13" x14ac:dyDescent="0.2">
      <c r="A50" s="3" t="s">
        <v>53</v>
      </c>
      <c r="B50" s="4">
        <v>228642.08000000002</v>
      </c>
      <c r="C50" s="5">
        <v>4167</v>
      </c>
      <c r="D50" s="6">
        <v>114</v>
      </c>
      <c r="E50" s="7">
        <v>748</v>
      </c>
      <c r="F50" s="20">
        <f t="shared" si="0"/>
        <v>45.464720620401671</v>
      </c>
      <c r="H50" s="3" t="s">
        <v>45</v>
      </c>
      <c r="I50" s="4">
        <v>77060.399999999994</v>
      </c>
      <c r="J50" s="5">
        <v>1638</v>
      </c>
      <c r="K50" s="6">
        <v>13</v>
      </c>
      <c r="L50" s="7">
        <v>299</v>
      </c>
      <c r="M50" s="16">
        <f>I50/(J50+K50+L50)</f>
        <v>39.518153846153844</v>
      </c>
    </row>
    <row r="51" spans="1:13" x14ac:dyDescent="0.2">
      <c r="A51" s="3" t="s">
        <v>54</v>
      </c>
      <c r="B51" s="4">
        <v>54891.810000000005</v>
      </c>
      <c r="C51" s="5">
        <v>2309</v>
      </c>
      <c r="D51" s="6">
        <v>65</v>
      </c>
      <c r="E51" s="7">
        <v>347</v>
      </c>
      <c r="F51" s="20">
        <f t="shared" si="0"/>
        <v>20.173395810363839</v>
      </c>
      <c r="H51" s="3" t="s">
        <v>63</v>
      </c>
      <c r="I51" s="4">
        <v>50022.42</v>
      </c>
      <c r="J51" s="5">
        <v>1235</v>
      </c>
      <c r="K51" s="6">
        <v>2</v>
      </c>
      <c r="L51" s="7">
        <v>27</v>
      </c>
      <c r="M51" s="16">
        <f>I51/(J51+K51+L51)</f>
        <v>39.574699367088606</v>
      </c>
    </row>
    <row r="52" spans="1:13" x14ac:dyDescent="0.2">
      <c r="A52" s="3" t="s">
        <v>55</v>
      </c>
      <c r="B52" s="4">
        <v>256769.15000000002</v>
      </c>
      <c r="C52" s="5">
        <v>8961</v>
      </c>
      <c r="D52" s="6">
        <v>151</v>
      </c>
      <c r="E52" s="7">
        <v>176</v>
      </c>
      <c r="F52" s="20">
        <f t="shared" si="0"/>
        <v>27.645257321274766</v>
      </c>
      <c r="H52" s="3" t="s">
        <v>39</v>
      </c>
      <c r="I52" s="4">
        <v>1224084.33</v>
      </c>
      <c r="J52" s="5">
        <v>22957</v>
      </c>
      <c r="K52" s="6">
        <v>907</v>
      </c>
      <c r="L52" s="7">
        <v>6470</v>
      </c>
      <c r="M52" s="16">
        <f>I52/(J52+K52+L52)</f>
        <v>40.353541570514935</v>
      </c>
    </row>
    <row r="53" spans="1:13" x14ac:dyDescent="0.2">
      <c r="A53" s="3" t="s">
        <v>56</v>
      </c>
      <c r="B53" s="4">
        <v>37205.68</v>
      </c>
      <c r="C53" s="5">
        <v>1138</v>
      </c>
      <c r="D53" s="6">
        <v>16</v>
      </c>
      <c r="E53" s="7">
        <v>21</v>
      </c>
      <c r="F53" s="20">
        <f t="shared" si="0"/>
        <v>31.6644085106383</v>
      </c>
      <c r="H53" s="3" t="s">
        <v>31</v>
      </c>
      <c r="I53" s="4">
        <v>1008.3299999999999</v>
      </c>
      <c r="J53" s="5">
        <v>21</v>
      </c>
      <c r="K53" s="6">
        <v>0</v>
      </c>
      <c r="L53" s="7">
        <v>3</v>
      </c>
      <c r="M53" s="16">
        <f>I53/(J53+K53+L53)</f>
        <v>42.013749999999995</v>
      </c>
    </row>
    <row r="54" spans="1:13" x14ac:dyDescent="0.2">
      <c r="A54" s="3" t="s">
        <v>57</v>
      </c>
      <c r="B54" s="4">
        <v>25968.119999999995</v>
      </c>
      <c r="C54" s="5">
        <v>1040</v>
      </c>
      <c r="D54" s="6">
        <v>0</v>
      </c>
      <c r="E54" s="7">
        <v>40</v>
      </c>
      <c r="F54" s="20">
        <f t="shared" si="0"/>
        <v>24.044555555555551</v>
      </c>
      <c r="H54" s="3" t="s">
        <v>8</v>
      </c>
      <c r="I54" s="4">
        <v>11647.220000000001</v>
      </c>
      <c r="J54" s="5">
        <v>255</v>
      </c>
      <c r="K54" s="6">
        <v>0</v>
      </c>
      <c r="L54" s="7">
        <v>19</v>
      </c>
      <c r="M54" s="16">
        <f>I54/(J54+K54+L54)</f>
        <v>42.508102189781027</v>
      </c>
    </row>
    <row r="55" spans="1:13" x14ac:dyDescent="0.2">
      <c r="A55" s="3" t="s">
        <v>58</v>
      </c>
      <c r="B55" s="4">
        <v>2646.39</v>
      </c>
      <c r="C55" s="5">
        <v>109</v>
      </c>
      <c r="D55" s="6">
        <v>0</v>
      </c>
      <c r="E55" s="7">
        <v>3</v>
      </c>
      <c r="F55" s="20">
        <f t="shared" si="0"/>
        <v>23.628482142857141</v>
      </c>
      <c r="H55" s="3" t="s">
        <v>27</v>
      </c>
      <c r="I55" s="4">
        <v>9601.5199999999986</v>
      </c>
      <c r="J55" s="5">
        <v>200</v>
      </c>
      <c r="K55" s="6">
        <v>0</v>
      </c>
      <c r="L55" s="7">
        <v>21</v>
      </c>
      <c r="M55" s="16">
        <f>I55/(J55+K55+L55)</f>
        <v>43.445791855203616</v>
      </c>
    </row>
    <row r="56" spans="1:13" x14ac:dyDescent="0.2">
      <c r="A56" s="3" t="s">
        <v>59</v>
      </c>
      <c r="B56" s="4">
        <v>357865.76</v>
      </c>
      <c r="C56" s="5">
        <v>11697</v>
      </c>
      <c r="D56" s="6">
        <v>134</v>
      </c>
      <c r="E56" s="7">
        <v>1001</v>
      </c>
      <c r="F56" s="20">
        <f t="shared" si="0"/>
        <v>27.88854114713217</v>
      </c>
      <c r="H56" s="3" t="s">
        <v>40</v>
      </c>
      <c r="I56" s="4">
        <v>25852.27</v>
      </c>
      <c r="J56" s="5">
        <v>438</v>
      </c>
      <c r="K56" s="6">
        <v>15</v>
      </c>
      <c r="L56" s="7">
        <v>138</v>
      </c>
      <c r="M56" s="16">
        <f>I56/(J56+K56+L56)</f>
        <v>43.743265651438243</v>
      </c>
    </row>
    <row r="57" spans="1:13" x14ac:dyDescent="0.2">
      <c r="A57" s="3" t="s">
        <v>60</v>
      </c>
      <c r="B57" s="4">
        <v>15637.05</v>
      </c>
      <c r="C57" s="5">
        <v>498</v>
      </c>
      <c r="D57" s="6">
        <v>0</v>
      </c>
      <c r="E57" s="7">
        <v>4</v>
      </c>
      <c r="F57" s="20">
        <f t="shared" si="0"/>
        <v>31.149501992031873</v>
      </c>
      <c r="H57" s="3" t="s">
        <v>19</v>
      </c>
      <c r="I57" s="4">
        <v>4581.6699999999992</v>
      </c>
      <c r="J57" s="5">
        <v>81</v>
      </c>
      <c r="K57" s="6">
        <v>1</v>
      </c>
      <c r="L57" s="7">
        <v>21</v>
      </c>
      <c r="M57" s="16">
        <f>I57/(J57+K57+L57)</f>
        <v>44.482233009708729</v>
      </c>
    </row>
    <row r="58" spans="1:13" x14ac:dyDescent="0.2">
      <c r="A58" s="3" t="s">
        <v>61</v>
      </c>
      <c r="B58" s="4">
        <v>203082.81</v>
      </c>
      <c r="C58" s="5">
        <v>5028</v>
      </c>
      <c r="D58" s="6">
        <v>114</v>
      </c>
      <c r="E58" s="7">
        <v>639</v>
      </c>
      <c r="F58" s="20">
        <f t="shared" si="0"/>
        <v>35.129356512714061</v>
      </c>
      <c r="H58" s="3" t="s">
        <v>32</v>
      </c>
      <c r="I58" s="4">
        <v>200618.59999999998</v>
      </c>
      <c r="J58" s="5">
        <v>3907</v>
      </c>
      <c r="K58" s="6">
        <v>27</v>
      </c>
      <c r="L58" s="7">
        <v>498</v>
      </c>
      <c r="M58" s="16">
        <f>I58/(J58+K58+L58)</f>
        <v>45.265929602888079</v>
      </c>
    </row>
    <row r="59" spans="1:13" x14ac:dyDescent="0.2">
      <c r="A59" s="3" t="s">
        <v>62</v>
      </c>
      <c r="B59" s="4">
        <v>54159.61</v>
      </c>
      <c r="C59" s="5">
        <v>1567</v>
      </c>
      <c r="D59" s="6">
        <v>91</v>
      </c>
      <c r="E59" s="7">
        <v>93</v>
      </c>
      <c r="F59" s="20">
        <f t="shared" si="0"/>
        <v>30.930673900628214</v>
      </c>
      <c r="H59" s="3" t="s">
        <v>53</v>
      </c>
      <c r="I59" s="4">
        <v>228642.08000000002</v>
      </c>
      <c r="J59" s="5">
        <v>4167</v>
      </c>
      <c r="K59" s="6">
        <v>114</v>
      </c>
      <c r="L59" s="7">
        <v>748</v>
      </c>
      <c r="M59" s="16">
        <f>I59/(J59+K59+L59)</f>
        <v>45.464720620401671</v>
      </c>
    </row>
    <row r="60" spans="1:13" x14ac:dyDescent="0.2">
      <c r="A60" s="3" t="s">
        <v>63</v>
      </c>
      <c r="B60" s="4">
        <v>50022.42</v>
      </c>
      <c r="C60" s="5">
        <v>1235</v>
      </c>
      <c r="D60" s="6">
        <v>2</v>
      </c>
      <c r="E60" s="7">
        <v>27</v>
      </c>
      <c r="F60" s="20">
        <f t="shared" si="0"/>
        <v>39.574699367088606</v>
      </c>
      <c r="H60" s="3" t="s">
        <v>7</v>
      </c>
      <c r="I60" s="4">
        <v>254.94</v>
      </c>
      <c r="J60" s="5">
        <v>3</v>
      </c>
      <c r="K60" s="6">
        <v>0</v>
      </c>
      <c r="L60" s="7">
        <v>0</v>
      </c>
      <c r="M60" s="16">
        <f>I60/(J60+K60+L60)</f>
        <v>84.98</v>
      </c>
    </row>
    <row r="61" spans="1:13" x14ac:dyDescent="0.2">
      <c r="A61" s="8"/>
      <c r="B61" s="9"/>
      <c r="C61" s="8"/>
      <c r="D61" s="8"/>
      <c r="E61" s="8"/>
      <c r="F61" s="21"/>
      <c r="H61" s="8"/>
      <c r="I61" s="9"/>
      <c r="J61" s="8"/>
      <c r="K61" s="8"/>
      <c r="L61" s="8"/>
      <c r="M61" s="17"/>
    </row>
    <row r="62" spans="1:13" x14ac:dyDescent="0.2">
      <c r="A62" s="10" t="s">
        <v>64</v>
      </c>
      <c r="B62" s="11">
        <v>16301448.620000005</v>
      </c>
      <c r="C62" s="12">
        <v>428135</v>
      </c>
      <c r="D62" s="12">
        <v>14343</v>
      </c>
      <c r="E62" s="13">
        <v>134879</v>
      </c>
      <c r="F62" s="22">
        <f t="shared" si="0"/>
        <v>28.234608084772514</v>
      </c>
      <c r="H62" s="10" t="s">
        <v>64</v>
      </c>
      <c r="I62" s="11">
        <v>16301448.620000005</v>
      </c>
      <c r="J62" s="12">
        <v>428135</v>
      </c>
      <c r="K62" s="12">
        <v>14343</v>
      </c>
      <c r="L62" s="13">
        <v>134879</v>
      </c>
      <c r="M62" s="18">
        <f t="shared" ref="M62" si="1">I62/(J62+K62+L62)</f>
        <v>28.234608084772514</v>
      </c>
    </row>
  </sheetData>
  <sortState ref="H3:M60">
    <sortCondition ref="M3:M60"/>
  </sortState>
  <mergeCells count="2">
    <mergeCell ref="A1:F1"/>
    <mergeCell ref="H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2016-05-05T16:57:13Z</dcterms:created>
  <dcterms:modified xsi:type="dcterms:W3CDTF">2016-05-05T17:03:48Z</dcterms:modified>
</cp:coreProperties>
</file>